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.Weschler\Desktop\facilities\"/>
    </mc:Choice>
  </mc:AlternateContent>
  <bookViews>
    <workbookView xWindow="0" yWindow="0" windowWidth="20490" windowHeight="7620"/>
  </bookViews>
  <sheets>
    <sheet name="Project Background" sheetId="11" r:id="rId1"/>
    <sheet name="Total Project Costs" sheetId="3" r:id="rId2"/>
    <sheet name="Section 1 - Site Building Costs" sheetId="4" r:id="rId3"/>
    <sheet name="Section 2- Fees" sheetId="5" r:id="rId4"/>
    <sheet name="Section 3- Equipment" sheetId="6" r:id="rId5"/>
    <sheet name="Section 4 - Related Expenses" sheetId="7" r:id="rId6"/>
    <sheet name="Section 5 Administration Costs" sheetId="9" r:id="rId7"/>
    <sheet name="Section 6 - Alternate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5" l="1"/>
  <c r="E11" i="3"/>
  <c r="D3" i="9"/>
  <c r="E6" i="5" l="1"/>
  <c r="E8" i="5" s="1"/>
  <c r="E8" i="8"/>
  <c r="E10" i="8" l="1"/>
  <c r="E9" i="8"/>
  <c r="E16" i="7"/>
  <c r="E10" i="3" s="1"/>
  <c r="E7" i="6"/>
  <c r="E9" i="3" s="1"/>
  <c r="E8" i="3"/>
  <c r="E18" i="4"/>
  <c r="E19" i="4" s="1"/>
  <c r="E10" i="4"/>
  <c r="E11" i="8" l="1"/>
  <c r="E12" i="3" s="1"/>
  <c r="E22" i="4"/>
  <c r="E20" i="4"/>
  <c r="E23" i="4" s="1"/>
  <c r="E21" i="4"/>
  <c r="E24" i="4" l="1"/>
  <c r="E25" i="4" s="1"/>
  <c r="E4" i="3" s="1"/>
  <c r="E6" i="3" s="1"/>
  <c r="E7" i="3" s="1"/>
  <c r="E13" i="3" s="1"/>
  <c r="E14" i="3" s="1"/>
  <c r="E15" i="3" s="1"/>
  <c r="E16" i="3" s="1"/>
  <c r="E17" i="3" s="1"/>
  <c r="E18" i="3" s="1"/>
  <c r="E19" i="3" s="1"/>
</calcChain>
</file>

<file path=xl/sharedStrings.xml><?xml version="1.0" encoding="utf-8"?>
<sst xmlns="http://schemas.openxmlformats.org/spreadsheetml/2006/main" count="114" uniqueCount="106">
  <si>
    <t>Phase</t>
  </si>
  <si>
    <t>Schematic</t>
  </si>
  <si>
    <t>Design Development</t>
  </si>
  <si>
    <t>Construction</t>
  </si>
  <si>
    <t>Close Out</t>
  </si>
  <si>
    <t>Original Date</t>
  </si>
  <si>
    <t>Revision Date</t>
  </si>
  <si>
    <t>Revision Number</t>
  </si>
  <si>
    <t>Parish</t>
  </si>
  <si>
    <t>4-Digit Code</t>
  </si>
  <si>
    <t>Project Description</t>
  </si>
  <si>
    <t>Demolition</t>
  </si>
  <si>
    <t>Site Grading</t>
  </si>
  <si>
    <t>Storm Water Management</t>
  </si>
  <si>
    <t>Site Utilities</t>
  </si>
  <si>
    <t>Roads and Parking Lots</t>
  </si>
  <si>
    <t>Off Site Improvements</t>
  </si>
  <si>
    <t>Landscaping</t>
  </si>
  <si>
    <t>Other</t>
  </si>
  <si>
    <t>Interior Construction</t>
  </si>
  <si>
    <t xml:space="preserve">Mechanical </t>
  </si>
  <si>
    <t>Electrical</t>
  </si>
  <si>
    <t>Fire Protection</t>
  </si>
  <si>
    <t>Elevator</t>
  </si>
  <si>
    <t>Special</t>
  </si>
  <si>
    <t>Total Building Cost</t>
  </si>
  <si>
    <t>Total Construction Cost</t>
  </si>
  <si>
    <t>Construction Manager</t>
  </si>
  <si>
    <t>Architect/Engineer</t>
  </si>
  <si>
    <t>Consultants</t>
  </si>
  <si>
    <t>Total Fee Expense</t>
  </si>
  <si>
    <t>Furnishings/Draperies</t>
  </si>
  <si>
    <t>Liturgical Appointments</t>
  </si>
  <si>
    <t>Kitchen Equipment</t>
  </si>
  <si>
    <t>Special Equipment</t>
  </si>
  <si>
    <t>Total Equipment Cost</t>
  </si>
  <si>
    <t>Soil Borings</t>
  </si>
  <si>
    <t>Testing and Inspection</t>
  </si>
  <si>
    <t>Surveys</t>
  </si>
  <si>
    <t>Permits</t>
  </si>
  <si>
    <t>Jurisdictional Fees</t>
  </si>
  <si>
    <t>Telephone System</t>
  </si>
  <si>
    <t>Security System</t>
  </si>
  <si>
    <t>Haz Mat Removal</t>
  </si>
  <si>
    <t>Builder's Risk Insurance</t>
  </si>
  <si>
    <t>Bonds</t>
  </si>
  <si>
    <t>Moving and Storage</t>
  </si>
  <si>
    <t>Financing</t>
  </si>
  <si>
    <t>Total Related Expenses</t>
  </si>
  <si>
    <t>Owner's Direct Expenses</t>
  </si>
  <si>
    <t>Total Administration Cost</t>
  </si>
  <si>
    <t>Total Contingency</t>
  </si>
  <si>
    <t>Project Cost Estimate Worksheet</t>
  </si>
  <si>
    <t>Total Escalation</t>
  </si>
  <si>
    <t>202_ @ 5%</t>
  </si>
  <si>
    <t>Construction Cost
Site Work</t>
  </si>
  <si>
    <t>Total Site Work Cost</t>
  </si>
  <si>
    <t>Structural/Building 
or Architectural</t>
  </si>
  <si>
    <t>Section 1</t>
  </si>
  <si>
    <t>Section 2</t>
  </si>
  <si>
    <t>Fees</t>
  </si>
  <si>
    <t>Section 3</t>
  </si>
  <si>
    <t>Equipment</t>
  </si>
  <si>
    <t>Section 4</t>
  </si>
  <si>
    <t>Related Expenses</t>
  </si>
  <si>
    <t>Section 5</t>
  </si>
  <si>
    <t>Administration</t>
  </si>
  <si>
    <t>Section 6</t>
  </si>
  <si>
    <t>Escalation</t>
  </si>
  <si>
    <t>Sub-Total</t>
  </si>
  <si>
    <t>Relocation/Rental Costs</t>
  </si>
  <si>
    <t>Alternates</t>
  </si>
  <si>
    <t>Alternate Sub-Total</t>
  </si>
  <si>
    <t>Alternate Total</t>
  </si>
  <si>
    <t>Other (signage)</t>
  </si>
  <si>
    <t xml:space="preserve">Alternate 1:  </t>
  </si>
  <si>
    <t xml:space="preserve">Alternate 2: </t>
  </si>
  <si>
    <t xml:space="preserve">Alternate 3:  </t>
  </si>
  <si>
    <t xml:space="preserve"> </t>
  </si>
  <si>
    <t>Project Summary</t>
  </si>
  <si>
    <t xml:space="preserve">Contingency
</t>
  </si>
  <si>
    <t>Sub-Total Sitework and Building</t>
  </si>
  <si>
    <t>Reimbursables (Design Expense) - assumes 10% of A/E Costs</t>
  </si>
  <si>
    <t xml:space="preserve">Alternate 4: </t>
  </si>
  <si>
    <t xml:space="preserve">Alternate 5: </t>
  </si>
  <si>
    <t>Site and Building Costs</t>
  </si>
  <si>
    <t>Sub-Total Construction</t>
  </si>
  <si>
    <t>Associated Expenses</t>
  </si>
  <si>
    <t>Total Project Cost</t>
  </si>
  <si>
    <t>Instructions:  Please fill in the charts below, marking the progress of the project and the updates to any previous estimates</t>
  </si>
  <si>
    <r>
      <t xml:space="preserve">Instructions:  Begin completing the workbook by going to each section tab and inputting the required information.  </t>
    </r>
    <r>
      <rPr>
        <b/>
        <sz val="16"/>
        <color rgb="FFFF0000"/>
        <rFont val="Calibri"/>
        <family val="2"/>
        <scheme val="minor"/>
      </rPr>
      <t>DO NOT</t>
    </r>
    <r>
      <rPr>
        <b/>
        <sz val="16"/>
        <color theme="1"/>
        <rFont val="Calibri"/>
        <family val="2"/>
        <scheme val="minor"/>
      </rPr>
      <t xml:space="preserve"> input values on this page.  All numbers will be generated for the summary based on the values in each section.</t>
    </r>
  </si>
  <si>
    <t xml:space="preserve"> Contingency (enter the % for your project)</t>
  </si>
  <si>
    <r>
      <rPr>
        <sz val="12"/>
        <color rgb="FFFF0000"/>
        <rFont val="Calibri"/>
        <family val="2"/>
        <scheme val="minor"/>
      </rPr>
      <t>2020_</t>
    </r>
    <r>
      <rPr>
        <sz val="12"/>
        <color theme="1"/>
        <rFont val="Calibri"/>
        <family val="2"/>
        <scheme val="minor"/>
      </rPr>
      <t xml:space="preserve"> @ 5%</t>
    </r>
  </si>
  <si>
    <t>Section 2:Fees</t>
  </si>
  <si>
    <t>Section 3: Equipment</t>
  </si>
  <si>
    <t>Section 4: Related Expenses</t>
  </si>
  <si>
    <t>Section 5: Administration</t>
  </si>
  <si>
    <t>Builder's Risk Insurance (1%)</t>
  </si>
  <si>
    <t>General Liability Insurance (1%)</t>
  </si>
  <si>
    <t>Payment and Performance Bond (1%)</t>
  </si>
  <si>
    <r>
      <t xml:space="preserve">Overhead and Profit - Assumes 8% - </t>
    </r>
    <r>
      <rPr>
        <sz val="11"/>
        <color rgb="FFFF0000"/>
        <rFont val="Calibri"/>
        <family val="2"/>
        <scheme val="minor"/>
      </rPr>
      <t>to modify change the formula in E24</t>
    </r>
  </si>
  <si>
    <t>Overhead and Profit (Calculated at 8%)</t>
  </si>
  <si>
    <t xml:space="preserve">Alternate 6:  </t>
  </si>
  <si>
    <t>Section 6: Alternates (includes OH&amp;P plus insurance and bonds)</t>
  </si>
  <si>
    <t>Sub-Total Design/Consultants</t>
  </si>
  <si>
    <r>
      <t xml:space="preserve">Builders Risk, Payment and Perf Bond, and  Insurance </t>
    </r>
    <r>
      <rPr>
        <b/>
        <sz val="11"/>
        <color theme="1"/>
        <rFont val="Calibri"/>
        <family val="2"/>
        <scheme val="minor"/>
      </rPr>
      <t>(Calculated at 1% each)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</si>
</sst>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d\-mmm\-yy;@"/>
    <numFmt numFmtId="165" formatCode="&quot;$&quot;#,##0;[Red]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4">
    <xf numFmtId="0" fontId="0" fillId="0" borderId="0" xfId="0"/>
    <xf numFmtId="0" fontId="1" fillId="3" borderId="2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44" fontId="0" fillId="0" borderId="3" xfId="1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44" fontId="0" fillId="0" borderId="5" xfId="1" applyFont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44" fontId="0" fillId="0" borderId="5" xfId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44" fontId="0" fillId="0" borderId="3" xfId="1" applyFont="1" applyFill="1" applyBorder="1" applyAlignment="1">
      <alignment vertical="center"/>
    </xf>
    <xf numFmtId="0" fontId="1" fillId="5" borderId="9" xfId="0" applyFont="1" applyFill="1" applyBorder="1" applyAlignment="1">
      <alignment horizontal="right" vertical="center"/>
    </xf>
    <xf numFmtId="44" fontId="1" fillId="5" borderId="7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 wrapText="1"/>
    </xf>
    <xf numFmtId="164" fontId="0" fillId="4" borderId="3" xfId="0" applyNumberFormat="1" applyFill="1" applyBorder="1" applyAlignment="1">
      <alignment horizontal="left" vertical="center"/>
    </xf>
    <xf numFmtId="164" fontId="0" fillId="4" borderId="5" xfId="0" applyNumberForma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44" fontId="0" fillId="0" borderId="16" xfId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5" fontId="1" fillId="0" borderId="5" xfId="0" applyNumberFormat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165" fontId="1" fillId="0" borderId="7" xfId="0" applyNumberFormat="1" applyFont="1" applyBorder="1" applyAlignment="1">
      <alignment vertical="center"/>
    </xf>
    <xf numFmtId="44" fontId="1" fillId="5" borderId="7" xfId="1" applyFont="1" applyFill="1" applyBorder="1" applyAlignment="1">
      <alignment vertical="center"/>
    </xf>
    <xf numFmtId="44" fontId="2" fillId="0" borderId="5" xfId="1" applyBorder="1" applyAlignment="1">
      <alignment vertical="center"/>
    </xf>
    <xf numFmtId="44" fontId="0" fillId="0" borderId="11" xfId="1" applyFont="1" applyBorder="1" applyAlignment="1">
      <alignment vertical="center"/>
    </xf>
    <xf numFmtId="0" fontId="0" fillId="0" borderId="1" xfId="0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/>
    </xf>
    <xf numFmtId="44" fontId="1" fillId="0" borderId="25" xfId="1" applyFont="1" applyBorder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44" fontId="1" fillId="0" borderId="16" xfId="1" applyFont="1" applyFill="1" applyBorder="1" applyAlignment="1">
      <alignment vertical="center"/>
    </xf>
    <xf numFmtId="44" fontId="1" fillId="0" borderId="25" xfId="1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/>
    </xf>
    <xf numFmtId="44" fontId="1" fillId="0" borderId="26" xfId="1" applyFont="1" applyBorder="1" applyAlignment="1">
      <alignment vertical="center"/>
    </xf>
    <xf numFmtId="0" fontId="1" fillId="5" borderId="23" xfId="0" applyFont="1" applyFill="1" applyBorder="1" applyAlignment="1">
      <alignment horizontal="right" vertical="center"/>
    </xf>
    <xf numFmtId="44" fontId="1" fillId="5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 wrapText="1"/>
    </xf>
    <xf numFmtId="44" fontId="2" fillId="0" borderId="28" xfId="1" applyBorder="1" applyAlignment="1">
      <alignment vertical="center"/>
    </xf>
    <xf numFmtId="44" fontId="4" fillId="2" borderId="14" xfId="0" applyNumberFormat="1" applyFont="1" applyFill="1" applyBorder="1" applyAlignment="1">
      <alignment vertical="center"/>
    </xf>
    <xf numFmtId="44" fontId="5" fillId="6" borderId="14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10" fontId="5" fillId="0" borderId="3" xfId="0" applyNumberFormat="1" applyFont="1" applyBorder="1" applyAlignment="1">
      <alignment vertical="center"/>
    </xf>
    <xf numFmtId="0" fontId="6" fillId="5" borderId="9" xfId="0" applyFont="1" applyFill="1" applyBorder="1" applyAlignment="1">
      <alignment horizontal="right" vertical="center"/>
    </xf>
    <xf numFmtId="44" fontId="6" fillId="5" borderId="7" xfId="0" applyNumberFormat="1" applyFont="1" applyFill="1" applyBorder="1" applyAlignment="1">
      <alignment vertical="center"/>
    </xf>
    <xf numFmtId="0" fontId="6" fillId="6" borderId="32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/>
    </xf>
    <xf numFmtId="0" fontId="6" fillId="6" borderId="33" xfId="0" applyFont="1" applyFill="1" applyBorder="1" applyAlignment="1">
      <alignment horizontal="right" vertical="center" wrapText="1"/>
    </xf>
    <xf numFmtId="0" fontId="5" fillId="6" borderId="33" xfId="0" applyFont="1" applyFill="1" applyBorder="1" applyAlignment="1">
      <alignment horizontal="right" vertical="center"/>
    </xf>
    <xf numFmtId="44" fontId="6" fillId="5" borderId="5" xfId="0" applyNumberFormat="1" applyFont="1" applyFill="1" applyBorder="1" applyAlignment="1">
      <alignment vertical="center"/>
    </xf>
    <xf numFmtId="44" fontId="6" fillId="6" borderId="5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0" fontId="6" fillId="6" borderId="31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44" fontId="6" fillId="2" borderId="14" xfId="0" applyNumberFormat="1" applyFont="1" applyFill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4" fontId="5" fillId="6" borderId="5" xfId="0" applyNumberFormat="1" applyFont="1" applyFill="1" applyBorder="1" applyAlignment="1">
      <alignment vertical="center"/>
    </xf>
    <xf numFmtId="0" fontId="5" fillId="6" borderId="33" xfId="0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6" borderId="3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4" borderId="2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24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21" xfId="0" applyFont="1" applyFill="1" applyBorder="1" applyAlignment="1">
      <alignment horizontal="center" vertical="center" textRotation="90"/>
    </xf>
    <xf numFmtId="0" fontId="1" fillId="4" borderId="22" xfId="0" applyFont="1" applyFill="1" applyBorder="1" applyAlignment="1">
      <alignment horizontal="center" vertical="center" textRotation="90"/>
    </xf>
    <xf numFmtId="0" fontId="1" fillId="4" borderId="23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3" sqref="D3"/>
    </sheetView>
  </sheetViews>
  <sheetFormatPr defaultRowHeight="15" x14ac:dyDescent="0.25"/>
  <cols>
    <col min="1" max="1" width="23.5703125" customWidth="1"/>
    <col min="2" max="2" width="32" customWidth="1"/>
  </cols>
  <sheetData>
    <row r="1" spans="1:5" ht="37.5" customHeight="1" x14ac:dyDescent="0.3">
      <c r="A1" s="74" t="s">
        <v>89</v>
      </c>
      <c r="B1" s="74"/>
      <c r="C1" s="74"/>
      <c r="D1" s="74"/>
      <c r="E1" s="74"/>
    </row>
    <row r="2" spans="1:5" ht="15.75" thickBot="1" x14ac:dyDescent="0.3"/>
    <row r="3" spans="1:5" ht="30" x14ac:dyDescent="0.25">
      <c r="A3" s="18" t="s">
        <v>52</v>
      </c>
      <c r="B3" s="2"/>
    </row>
    <row r="4" spans="1:5" x14ac:dyDescent="0.25">
      <c r="A4" s="5" t="s">
        <v>8</v>
      </c>
      <c r="B4" s="19"/>
    </row>
    <row r="5" spans="1:5" x14ac:dyDescent="0.25">
      <c r="A5" s="5" t="s">
        <v>9</v>
      </c>
      <c r="B5" s="20"/>
    </row>
    <row r="6" spans="1:5" ht="30" customHeight="1" thickBot="1" x14ac:dyDescent="0.3">
      <c r="A6" s="9" t="s">
        <v>10</v>
      </c>
      <c r="B6" s="21"/>
    </row>
    <row r="7" spans="1:5" ht="15.75" thickBot="1" x14ac:dyDescent="0.3"/>
    <row r="8" spans="1:5" x14ac:dyDescent="0.25">
      <c r="A8" s="1" t="s">
        <v>5</v>
      </c>
      <c r="B8" s="22"/>
    </row>
    <row r="9" spans="1:5" x14ac:dyDescent="0.25">
      <c r="A9" s="5" t="s">
        <v>6</v>
      </c>
      <c r="B9" s="23"/>
    </row>
    <row r="10" spans="1:5" ht="15.75" thickBot="1" x14ac:dyDescent="0.3">
      <c r="A10" s="9" t="s">
        <v>7</v>
      </c>
      <c r="B10" s="24"/>
    </row>
    <row r="11" spans="1:5" ht="15.75" thickBot="1" x14ac:dyDescent="0.3"/>
    <row r="12" spans="1:5" x14ac:dyDescent="0.25">
      <c r="A12" s="1" t="s">
        <v>0</v>
      </c>
      <c r="B12" s="2"/>
    </row>
    <row r="13" spans="1:5" x14ac:dyDescent="0.25">
      <c r="A13" s="5" t="s">
        <v>1</v>
      </c>
      <c r="B13" s="6"/>
    </row>
    <row r="14" spans="1:5" x14ac:dyDescent="0.25">
      <c r="A14" s="5" t="s">
        <v>2</v>
      </c>
      <c r="B14" s="6"/>
    </row>
    <row r="15" spans="1:5" x14ac:dyDescent="0.25">
      <c r="A15" s="5" t="s">
        <v>3</v>
      </c>
      <c r="B15" s="6"/>
    </row>
    <row r="16" spans="1:5" ht="15.75" thickBot="1" x14ac:dyDescent="0.3">
      <c r="A16" s="9" t="s">
        <v>4</v>
      </c>
      <c r="B16" s="10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80" zoomScaleNormal="80" workbookViewId="0">
      <selection activeCell="J13" sqref="J13"/>
    </sheetView>
  </sheetViews>
  <sheetFormatPr defaultRowHeight="15" x14ac:dyDescent="0.25"/>
  <cols>
    <col min="3" max="3" width="15.85546875" customWidth="1"/>
    <col min="4" max="4" width="24.5703125" customWidth="1"/>
    <col min="5" max="5" width="21" customWidth="1"/>
    <col min="10" max="10" width="14.85546875" bestFit="1" customWidth="1"/>
  </cols>
  <sheetData>
    <row r="1" spans="1:9" ht="64.5" customHeight="1" x14ac:dyDescent="0.35">
      <c r="A1" s="76" t="s">
        <v>90</v>
      </c>
      <c r="B1" s="76"/>
      <c r="C1" s="76"/>
      <c r="D1" s="76"/>
      <c r="E1" s="76"/>
      <c r="F1" s="76"/>
      <c r="G1" s="76"/>
      <c r="H1" s="76"/>
      <c r="I1" s="76"/>
    </row>
    <row r="2" spans="1:9" ht="35.1" customHeight="1" thickBot="1" x14ac:dyDescent="0.3">
      <c r="A2" s="75"/>
      <c r="B2" s="75"/>
      <c r="C2" s="75"/>
      <c r="D2" s="75"/>
    </row>
    <row r="3" spans="1:9" ht="35.1" customHeight="1" thickBot="1" x14ac:dyDescent="0.3">
      <c r="C3" s="83" t="s">
        <v>79</v>
      </c>
      <c r="D3" s="84"/>
      <c r="E3" s="50"/>
    </row>
    <row r="4" spans="1:9" ht="35.1" customHeight="1" thickBot="1" x14ac:dyDescent="0.3">
      <c r="C4" s="63"/>
      <c r="D4" s="56" t="s">
        <v>85</v>
      </c>
      <c r="E4" s="51">
        <f>'Section 1 - Site Building Costs'!E25</f>
        <v>0</v>
      </c>
    </row>
    <row r="5" spans="1:9" ht="39.950000000000003" customHeight="1" x14ac:dyDescent="0.25">
      <c r="C5" s="85" t="s">
        <v>80</v>
      </c>
      <c r="D5" s="62" t="s">
        <v>91</v>
      </c>
      <c r="E5" s="53">
        <v>0.1</v>
      </c>
    </row>
    <row r="6" spans="1:9" ht="39.950000000000003" customHeight="1" x14ac:dyDescent="0.25">
      <c r="C6" s="86"/>
      <c r="D6" s="57" t="s">
        <v>51</v>
      </c>
      <c r="E6" s="60">
        <f>E4*E5</f>
        <v>0</v>
      </c>
    </row>
    <row r="7" spans="1:9" ht="35.1" customHeight="1" x14ac:dyDescent="0.25">
      <c r="C7" s="64"/>
      <c r="D7" s="58" t="s">
        <v>86</v>
      </c>
      <c r="E7" s="61">
        <f>E4+E6</f>
        <v>0</v>
      </c>
    </row>
    <row r="8" spans="1:9" ht="35.1" customHeight="1" x14ac:dyDescent="0.25">
      <c r="C8" s="79" t="s">
        <v>87</v>
      </c>
      <c r="D8" s="59" t="s">
        <v>93</v>
      </c>
      <c r="E8" s="68">
        <f>'Section 2- Fees'!E8</f>
        <v>0</v>
      </c>
    </row>
    <row r="9" spans="1:9" ht="35.1" customHeight="1" x14ac:dyDescent="0.25">
      <c r="C9" s="80"/>
      <c r="D9" s="59" t="s">
        <v>94</v>
      </c>
      <c r="E9" s="68">
        <f>'Section 3- Equipment'!E7</f>
        <v>0</v>
      </c>
    </row>
    <row r="10" spans="1:9" ht="35.1" customHeight="1" x14ac:dyDescent="0.25">
      <c r="C10" s="80"/>
      <c r="D10" s="69" t="s">
        <v>95</v>
      </c>
      <c r="E10" s="68">
        <f>'Section 4 - Related Expenses'!E16</f>
        <v>0</v>
      </c>
    </row>
    <row r="11" spans="1:9" ht="35.1" customHeight="1" x14ac:dyDescent="0.25">
      <c r="C11" s="80"/>
      <c r="D11" s="69" t="s">
        <v>96</v>
      </c>
      <c r="E11" s="68">
        <f>'Section 5 Administration Costs'!D3</f>
        <v>0</v>
      </c>
    </row>
    <row r="12" spans="1:9" ht="46.5" customHeight="1" thickBot="1" x14ac:dyDescent="0.3">
      <c r="C12" s="81"/>
      <c r="D12" s="73" t="s">
        <v>103</v>
      </c>
      <c r="E12" s="68">
        <f>'Section 6 - Alternates'!E11</f>
        <v>0</v>
      </c>
    </row>
    <row r="13" spans="1:9" ht="35.1" customHeight="1" thickBot="1" x14ac:dyDescent="0.3">
      <c r="C13" s="87" t="s">
        <v>88</v>
      </c>
      <c r="D13" s="88"/>
      <c r="E13" s="65">
        <f>SUM(E7:E12)</f>
        <v>0</v>
      </c>
    </row>
    <row r="14" spans="1:9" ht="35.1" customHeight="1" thickBot="1" x14ac:dyDescent="0.3">
      <c r="C14" s="77" t="s">
        <v>68</v>
      </c>
      <c r="D14" s="52" t="s">
        <v>92</v>
      </c>
      <c r="E14" s="66">
        <f>E13*1.05</f>
        <v>0</v>
      </c>
    </row>
    <row r="15" spans="1:9" ht="35.1" customHeight="1" thickBot="1" x14ac:dyDescent="0.3">
      <c r="C15" s="78"/>
      <c r="D15" s="67" t="s">
        <v>54</v>
      </c>
      <c r="E15" s="66">
        <f t="shared" ref="E15:E18" si="0">E14*1.05</f>
        <v>0</v>
      </c>
    </row>
    <row r="16" spans="1:9" ht="35.1" customHeight="1" thickBot="1" x14ac:dyDescent="0.3">
      <c r="C16" s="78"/>
      <c r="D16" s="67" t="s">
        <v>54</v>
      </c>
      <c r="E16" s="66">
        <f t="shared" si="0"/>
        <v>0</v>
      </c>
    </row>
    <row r="17" spans="3:5" ht="35.1" customHeight="1" thickBot="1" x14ac:dyDescent="0.3">
      <c r="C17" s="78"/>
      <c r="D17" s="67" t="s">
        <v>54</v>
      </c>
      <c r="E17" s="66">
        <f t="shared" si="0"/>
        <v>0</v>
      </c>
    </row>
    <row r="18" spans="3:5" ht="35.1" customHeight="1" x14ac:dyDescent="0.25">
      <c r="C18" s="78"/>
      <c r="D18" s="67" t="s">
        <v>54</v>
      </c>
      <c r="E18" s="66">
        <f t="shared" si="0"/>
        <v>0</v>
      </c>
    </row>
    <row r="19" spans="3:5" ht="35.1" customHeight="1" thickBot="1" x14ac:dyDescent="0.3">
      <c r="C19" s="82"/>
      <c r="D19" s="54" t="s">
        <v>53</v>
      </c>
      <c r="E19" s="55">
        <f>E18-E13</f>
        <v>0</v>
      </c>
    </row>
    <row r="20" spans="3:5" ht="35.1" customHeight="1" x14ac:dyDescent="0.25"/>
    <row r="21" spans="3:5" ht="35.1" customHeight="1" x14ac:dyDescent="0.25"/>
    <row r="22" spans="3:5" ht="35.1" customHeight="1" x14ac:dyDescent="0.25"/>
    <row r="23" spans="3:5" ht="35.1" customHeight="1" x14ac:dyDescent="0.25"/>
  </sheetData>
  <mergeCells count="8">
    <mergeCell ref="A2:D2"/>
    <mergeCell ref="A1:I1"/>
    <mergeCell ref="C14:C17"/>
    <mergeCell ref="C8:C12"/>
    <mergeCell ref="C18:C19"/>
    <mergeCell ref="C3:D3"/>
    <mergeCell ref="C5:C6"/>
    <mergeCell ref="C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I7" sqref="I7"/>
    </sheetView>
  </sheetViews>
  <sheetFormatPr defaultRowHeight="15" x14ac:dyDescent="0.25"/>
  <cols>
    <col min="4" max="4" width="27.7109375" bestFit="1" customWidth="1"/>
    <col min="5" max="5" width="14.28515625" bestFit="1" customWidth="1"/>
  </cols>
  <sheetData>
    <row r="1" spans="2:5" ht="15.75" thickBot="1" x14ac:dyDescent="0.3"/>
    <row r="2" spans="2:5" x14ac:dyDescent="0.25">
      <c r="B2" s="89" t="s">
        <v>58</v>
      </c>
      <c r="C2" s="92" t="s">
        <v>55</v>
      </c>
      <c r="D2" s="3" t="s">
        <v>11</v>
      </c>
      <c r="E2" s="4"/>
    </row>
    <row r="3" spans="2:5" x14ac:dyDescent="0.25">
      <c r="B3" s="90"/>
      <c r="C3" s="93"/>
      <c r="D3" s="7" t="s">
        <v>12</v>
      </c>
      <c r="E3" s="8"/>
    </row>
    <row r="4" spans="2:5" x14ac:dyDescent="0.25">
      <c r="B4" s="90"/>
      <c r="C4" s="93"/>
      <c r="D4" s="7" t="s">
        <v>13</v>
      </c>
      <c r="E4" s="8"/>
    </row>
    <row r="5" spans="2:5" x14ac:dyDescent="0.25">
      <c r="B5" s="90"/>
      <c r="C5" s="93"/>
      <c r="D5" s="7" t="s">
        <v>14</v>
      </c>
      <c r="E5" s="8"/>
    </row>
    <row r="6" spans="2:5" x14ac:dyDescent="0.25">
      <c r="B6" s="90"/>
      <c r="C6" s="93"/>
      <c r="D6" s="7" t="s">
        <v>15</v>
      </c>
      <c r="E6" s="8"/>
    </row>
    <row r="7" spans="2:5" x14ac:dyDescent="0.25">
      <c r="B7" s="90"/>
      <c r="C7" s="93"/>
      <c r="D7" s="7" t="s">
        <v>16</v>
      </c>
      <c r="E7" s="8"/>
    </row>
    <row r="8" spans="2:5" x14ac:dyDescent="0.25">
      <c r="B8" s="90"/>
      <c r="C8" s="93"/>
      <c r="D8" s="7" t="s">
        <v>17</v>
      </c>
      <c r="E8" s="8"/>
    </row>
    <row r="9" spans="2:5" x14ac:dyDescent="0.25">
      <c r="B9" s="90"/>
      <c r="C9" s="93"/>
      <c r="D9" s="7" t="s">
        <v>18</v>
      </c>
      <c r="E9" s="8"/>
    </row>
    <row r="10" spans="2:5" ht="15.75" thickBot="1" x14ac:dyDescent="0.3">
      <c r="B10" s="90"/>
      <c r="C10" s="94"/>
      <c r="D10" s="38" t="s">
        <v>56</v>
      </c>
      <c r="E10" s="39">
        <f>SUM(E2:E9)</f>
        <v>0</v>
      </c>
    </row>
    <row r="11" spans="2:5" ht="15.75" thickTop="1" x14ac:dyDescent="0.25">
      <c r="B11" s="90"/>
      <c r="C11" s="95" t="s">
        <v>57</v>
      </c>
      <c r="D11" s="25" t="s">
        <v>19</v>
      </c>
      <c r="E11" s="26"/>
    </row>
    <row r="12" spans="2:5" x14ac:dyDescent="0.25">
      <c r="B12" s="90"/>
      <c r="C12" s="93"/>
      <c r="D12" s="7" t="s">
        <v>20</v>
      </c>
      <c r="E12" s="8"/>
    </row>
    <row r="13" spans="2:5" x14ac:dyDescent="0.25">
      <c r="B13" s="90"/>
      <c r="C13" s="93"/>
      <c r="D13" s="7" t="s">
        <v>21</v>
      </c>
      <c r="E13" s="8"/>
    </row>
    <row r="14" spans="2:5" x14ac:dyDescent="0.25">
      <c r="B14" s="90"/>
      <c r="C14" s="93"/>
      <c r="D14" s="11" t="s">
        <v>22</v>
      </c>
      <c r="E14" s="12"/>
    </row>
    <row r="15" spans="2:5" x14ac:dyDescent="0.25">
      <c r="B15" s="90"/>
      <c r="C15" s="93"/>
      <c r="D15" s="11" t="s">
        <v>23</v>
      </c>
      <c r="E15" s="12"/>
    </row>
    <row r="16" spans="2:5" x14ac:dyDescent="0.25">
      <c r="B16" s="90"/>
      <c r="C16" s="93"/>
      <c r="D16" s="11" t="s">
        <v>24</v>
      </c>
      <c r="E16" s="12"/>
    </row>
    <row r="17" spans="2:5" x14ac:dyDescent="0.25">
      <c r="B17" s="90"/>
      <c r="C17" s="93"/>
      <c r="D17" s="11" t="s">
        <v>18</v>
      </c>
      <c r="E17" s="12"/>
    </row>
    <row r="18" spans="2:5" ht="15.75" thickBot="1" x14ac:dyDescent="0.3">
      <c r="B18" s="90"/>
      <c r="C18" s="93"/>
      <c r="D18" s="38" t="s">
        <v>25</v>
      </c>
      <c r="E18" s="42">
        <f>SUM(E11:E17)</f>
        <v>0</v>
      </c>
    </row>
    <row r="19" spans="2:5" ht="30.75" thickTop="1" x14ac:dyDescent="0.25">
      <c r="B19" s="90"/>
      <c r="C19" s="93"/>
      <c r="D19" s="40" t="s">
        <v>81</v>
      </c>
      <c r="E19" s="41">
        <f>E18+E10</f>
        <v>0</v>
      </c>
    </row>
    <row r="20" spans="2:5" x14ac:dyDescent="0.25">
      <c r="B20" s="90"/>
      <c r="C20" s="93"/>
      <c r="D20" s="37" t="s">
        <v>97</v>
      </c>
      <c r="E20" s="34">
        <f>0.01*E19</f>
        <v>0</v>
      </c>
    </row>
    <row r="21" spans="2:5" ht="30" x14ac:dyDescent="0.25">
      <c r="B21" s="90"/>
      <c r="C21" s="93"/>
      <c r="D21" s="36" t="s">
        <v>98</v>
      </c>
      <c r="E21" s="8">
        <f>0.01*E19</f>
        <v>0</v>
      </c>
    </row>
    <row r="22" spans="2:5" ht="30.75" thickBot="1" x14ac:dyDescent="0.3">
      <c r="B22" s="90"/>
      <c r="C22" s="93"/>
      <c r="D22" s="43" t="s">
        <v>99</v>
      </c>
      <c r="E22" s="35">
        <f>0.01*E19</f>
        <v>0</v>
      </c>
    </row>
    <row r="23" spans="2:5" ht="16.5" thickTop="1" thickBot="1" x14ac:dyDescent="0.3">
      <c r="B23" s="90"/>
      <c r="C23" s="93"/>
      <c r="D23" s="44" t="s">
        <v>69</v>
      </c>
      <c r="E23" s="45">
        <f>SUM(E19:E22)</f>
        <v>0</v>
      </c>
    </row>
    <row r="24" spans="2:5" ht="46.5" thickTop="1" thickBot="1" x14ac:dyDescent="0.3">
      <c r="B24" s="90"/>
      <c r="C24" s="93"/>
      <c r="D24" s="48" t="s">
        <v>100</v>
      </c>
      <c r="E24" s="49">
        <f>E23*0.08</f>
        <v>0</v>
      </c>
    </row>
    <row r="25" spans="2:5" ht="15.75" thickBot="1" x14ac:dyDescent="0.3">
      <c r="B25" s="91"/>
      <c r="C25" s="96"/>
      <c r="D25" s="46" t="s">
        <v>26</v>
      </c>
      <c r="E25" s="47">
        <f>E23+E24</f>
        <v>0</v>
      </c>
    </row>
  </sheetData>
  <mergeCells count="3">
    <mergeCell ref="B2:B25"/>
    <mergeCell ref="C2:C10"/>
    <mergeCell ref="C11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E4" sqref="E4"/>
    </sheetView>
  </sheetViews>
  <sheetFormatPr defaultRowHeight="15" x14ac:dyDescent="0.25"/>
  <cols>
    <col min="4" max="4" width="27.28515625" bestFit="1" customWidth="1"/>
    <col min="5" max="5" width="11.5703125" bestFit="1" customWidth="1"/>
  </cols>
  <sheetData>
    <row r="1" spans="2:5" ht="15.75" thickBot="1" x14ac:dyDescent="0.3"/>
    <row r="2" spans="2:5" x14ac:dyDescent="0.25">
      <c r="B2" s="89" t="s">
        <v>59</v>
      </c>
      <c r="C2" s="97" t="s">
        <v>60</v>
      </c>
      <c r="D2" s="14" t="s">
        <v>27</v>
      </c>
      <c r="E2" s="15"/>
    </row>
    <row r="3" spans="2:5" x14ac:dyDescent="0.25">
      <c r="B3" s="90"/>
      <c r="C3" s="93"/>
      <c r="D3" s="11" t="s">
        <v>28</v>
      </c>
      <c r="E3" s="12"/>
    </row>
    <row r="4" spans="2:5" x14ac:dyDescent="0.25">
      <c r="B4" s="90"/>
      <c r="C4" s="93"/>
      <c r="D4" s="11" t="s">
        <v>29</v>
      </c>
      <c r="E4" s="12"/>
    </row>
    <row r="5" spans="2:5" x14ac:dyDescent="0.25">
      <c r="B5" s="90"/>
      <c r="C5" s="93"/>
      <c r="D5" s="13" t="s">
        <v>104</v>
      </c>
      <c r="E5" s="12">
        <f>SUM(E3+E4)</f>
        <v>0</v>
      </c>
    </row>
    <row r="6" spans="2:5" ht="45" x14ac:dyDescent="0.25">
      <c r="B6" s="90"/>
      <c r="C6" s="93"/>
      <c r="D6" s="36" t="s">
        <v>82</v>
      </c>
      <c r="E6" s="12">
        <f>0.1*E5</f>
        <v>0</v>
      </c>
    </row>
    <row r="7" spans="2:5" x14ac:dyDescent="0.25">
      <c r="B7" s="90"/>
      <c r="C7" s="93"/>
      <c r="D7" s="11" t="s">
        <v>18</v>
      </c>
      <c r="E7" s="12"/>
    </row>
    <row r="8" spans="2:5" ht="15.75" thickBot="1" x14ac:dyDescent="0.3">
      <c r="B8" s="91"/>
      <c r="C8" s="96"/>
      <c r="D8" s="16" t="s">
        <v>30</v>
      </c>
      <c r="E8" s="33">
        <f>E5+E6+E7</f>
        <v>0</v>
      </c>
    </row>
    <row r="21" spans="5:5" x14ac:dyDescent="0.25">
      <c r="E21" t="s">
        <v>78</v>
      </c>
    </row>
  </sheetData>
  <mergeCells count="2">
    <mergeCell ref="B2:B8"/>
    <mergeCell ref="C2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E2" sqref="E2"/>
    </sheetView>
  </sheetViews>
  <sheetFormatPr defaultRowHeight="15" x14ac:dyDescent="0.25"/>
  <cols>
    <col min="4" max="4" width="20.28515625" bestFit="1" customWidth="1"/>
    <col min="5" max="5" width="11.5703125" bestFit="1" customWidth="1"/>
  </cols>
  <sheetData>
    <row r="1" spans="2:5" ht="15.75" thickBot="1" x14ac:dyDescent="0.3"/>
    <row r="2" spans="2:5" ht="30" x14ac:dyDescent="0.25">
      <c r="B2" s="89" t="s">
        <v>61</v>
      </c>
      <c r="C2" s="97" t="s">
        <v>62</v>
      </c>
      <c r="D2" s="70" t="s">
        <v>31</v>
      </c>
      <c r="E2" s="15"/>
    </row>
    <row r="3" spans="2:5" ht="30" x14ac:dyDescent="0.25">
      <c r="B3" s="90"/>
      <c r="C3" s="93"/>
      <c r="D3" s="36" t="s">
        <v>32</v>
      </c>
      <c r="E3" s="12" t="s">
        <v>78</v>
      </c>
    </row>
    <row r="4" spans="2:5" x14ac:dyDescent="0.25">
      <c r="B4" s="90"/>
      <c r="C4" s="93"/>
      <c r="D4" s="11" t="s">
        <v>33</v>
      </c>
      <c r="E4" s="12"/>
    </row>
    <row r="5" spans="2:5" x14ac:dyDescent="0.25">
      <c r="B5" s="90"/>
      <c r="C5" s="93"/>
      <c r="D5" s="11" t="s">
        <v>34</v>
      </c>
      <c r="E5" s="12"/>
    </row>
    <row r="6" spans="2:5" x14ac:dyDescent="0.25">
      <c r="B6" s="90"/>
      <c r="C6" s="93"/>
      <c r="D6" s="11" t="s">
        <v>18</v>
      </c>
      <c r="E6" s="12"/>
    </row>
    <row r="7" spans="2:5" ht="15.75" thickBot="1" x14ac:dyDescent="0.3">
      <c r="B7" s="91"/>
      <c r="C7" s="96"/>
      <c r="D7" s="16" t="s">
        <v>35</v>
      </c>
      <c r="E7" s="17">
        <f>SUM(E2:E6)</f>
        <v>0</v>
      </c>
    </row>
  </sheetData>
  <mergeCells count="2">
    <mergeCell ref="B2:B7"/>
    <mergeCell ref="C2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E16" sqref="E16"/>
    </sheetView>
  </sheetViews>
  <sheetFormatPr defaultRowHeight="15" x14ac:dyDescent="0.25"/>
  <cols>
    <col min="4" max="4" width="22.5703125" bestFit="1" customWidth="1"/>
    <col min="5" max="5" width="11.5703125" bestFit="1" customWidth="1"/>
  </cols>
  <sheetData>
    <row r="1" spans="2:5" ht="15.75" thickBot="1" x14ac:dyDescent="0.3"/>
    <row r="2" spans="2:5" x14ac:dyDescent="0.25">
      <c r="B2" s="89" t="s">
        <v>63</v>
      </c>
      <c r="C2" s="97" t="s">
        <v>64</v>
      </c>
      <c r="D2" s="14" t="s">
        <v>36</v>
      </c>
      <c r="E2" s="15"/>
    </row>
    <row r="3" spans="2:5" x14ac:dyDescent="0.25">
      <c r="B3" s="90"/>
      <c r="C3" s="93"/>
      <c r="D3" s="11" t="s">
        <v>37</v>
      </c>
      <c r="E3" s="12"/>
    </row>
    <row r="4" spans="2:5" x14ac:dyDescent="0.25">
      <c r="B4" s="90"/>
      <c r="C4" s="93"/>
      <c r="D4" s="11" t="s">
        <v>38</v>
      </c>
      <c r="E4" s="12"/>
    </row>
    <row r="5" spans="2:5" x14ac:dyDescent="0.25">
      <c r="B5" s="90"/>
      <c r="C5" s="93"/>
      <c r="D5" s="11" t="s">
        <v>39</v>
      </c>
      <c r="E5" s="12"/>
    </row>
    <row r="6" spans="2:5" x14ac:dyDescent="0.25">
      <c r="B6" s="90"/>
      <c r="C6" s="93"/>
      <c r="D6" s="11" t="s">
        <v>40</v>
      </c>
      <c r="E6" s="12"/>
    </row>
    <row r="7" spans="2:5" x14ac:dyDescent="0.25">
      <c r="B7" s="90"/>
      <c r="C7" s="93"/>
      <c r="D7" s="11" t="s">
        <v>41</v>
      </c>
      <c r="E7" s="12"/>
    </row>
    <row r="8" spans="2:5" x14ac:dyDescent="0.25">
      <c r="B8" s="90"/>
      <c r="C8" s="93"/>
      <c r="D8" s="11" t="s">
        <v>42</v>
      </c>
      <c r="E8" s="12"/>
    </row>
    <row r="9" spans="2:5" x14ac:dyDescent="0.25">
      <c r="B9" s="90"/>
      <c r="C9" s="93"/>
      <c r="D9" s="11" t="s">
        <v>43</v>
      </c>
      <c r="E9" s="12"/>
    </row>
    <row r="10" spans="2:5" x14ac:dyDescent="0.25">
      <c r="B10" s="90"/>
      <c r="C10" s="93"/>
      <c r="D10" s="11" t="s">
        <v>44</v>
      </c>
      <c r="E10" s="12"/>
    </row>
    <row r="11" spans="2:5" x14ac:dyDescent="0.25">
      <c r="B11" s="90"/>
      <c r="C11" s="93"/>
      <c r="D11" s="11" t="s">
        <v>45</v>
      </c>
      <c r="E11" s="12"/>
    </row>
    <row r="12" spans="2:5" x14ac:dyDescent="0.25">
      <c r="B12" s="90"/>
      <c r="C12" s="93"/>
      <c r="D12" s="11" t="s">
        <v>70</v>
      </c>
      <c r="E12" s="12"/>
    </row>
    <row r="13" spans="2:5" x14ac:dyDescent="0.25">
      <c r="B13" s="90"/>
      <c r="C13" s="93"/>
      <c r="D13" s="11" t="s">
        <v>46</v>
      </c>
      <c r="E13" s="12"/>
    </row>
    <row r="14" spans="2:5" x14ac:dyDescent="0.25">
      <c r="B14" s="90"/>
      <c r="C14" s="93"/>
      <c r="D14" s="11" t="s">
        <v>47</v>
      </c>
      <c r="E14" s="12"/>
    </row>
    <row r="15" spans="2:5" x14ac:dyDescent="0.25">
      <c r="B15" s="90"/>
      <c r="C15" s="93"/>
      <c r="D15" s="11" t="s">
        <v>74</v>
      </c>
      <c r="E15" s="12"/>
    </row>
    <row r="16" spans="2:5" ht="15.75" thickBot="1" x14ac:dyDescent="0.3">
      <c r="B16" s="91"/>
      <c r="C16" s="96"/>
      <c r="D16" s="16" t="s">
        <v>48</v>
      </c>
      <c r="E16" s="17">
        <f>SUM(E2:E15)</f>
        <v>0</v>
      </c>
    </row>
  </sheetData>
  <mergeCells count="2">
    <mergeCell ref="B2:B16"/>
    <mergeCell ref="C2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7" sqref="D17"/>
    </sheetView>
  </sheetViews>
  <sheetFormatPr defaultRowHeight="15" x14ac:dyDescent="0.25"/>
  <cols>
    <col min="3" max="4" width="25.140625" customWidth="1"/>
  </cols>
  <sheetData>
    <row r="1" spans="1:4" ht="24.95" customHeight="1" x14ac:dyDescent="0.25">
      <c r="A1" s="89" t="s">
        <v>65</v>
      </c>
      <c r="B1" s="97" t="s">
        <v>66</v>
      </c>
      <c r="C1" s="14" t="s">
        <v>49</v>
      </c>
      <c r="D1" s="15"/>
    </row>
    <row r="2" spans="1:4" ht="24.95" customHeight="1" x14ac:dyDescent="0.25">
      <c r="A2" s="90"/>
      <c r="B2" s="93"/>
      <c r="C2" s="11" t="s">
        <v>18</v>
      </c>
      <c r="D2" s="12"/>
    </row>
    <row r="3" spans="1:4" ht="24.95" customHeight="1" thickBot="1" x14ac:dyDescent="0.3">
      <c r="A3" s="91"/>
      <c r="B3" s="96"/>
      <c r="C3" s="16" t="s">
        <v>50</v>
      </c>
      <c r="D3" s="33">
        <f>SUM(D1:D2)</f>
        <v>0</v>
      </c>
    </row>
  </sheetData>
  <mergeCells count="2">
    <mergeCell ref="A1:A3"/>
    <mergeCell ref="B1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G11" sqref="G11"/>
    </sheetView>
  </sheetViews>
  <sheetFormatPr defaultRowHeight="15" x14ac:dyDescent="0.25"/>
  <cols>
    <col min="4" max="4" width="33" bestFit="1" customWidth="1"/>
  </cols>
  <sheetData>
    <row r="1" spans="2:5" ht="15.75" thickBot="1" x14ac:dyDescent="0.3"/>
    <row r="2" spans="2:5" ht="15" customHeight="1" x14ac:dyDescent="0.25">
      <c r="B2" s="101" t="s">
        <v>67</v>
      </c>
      <c r="C2" s="98" t="s">
        <v>71</v>
      </c>
      <c r="D2" s="3" t="s">
        <v>75</v>
      </c>
      <c r="E2" s="27"/>
    </row>
    <row r="3" spans="2:5" x14ac:dyDescent="0.25">
      <c r="B3" s="102"/>
      <c r="C3" s="99"/>
      <c r="D3" s="7" t="s">
        <v>76</v>
      </c>
      <c r="E3" s="28"/>
    </row>
    <row r="4" spans="2:5" x14ac:dyDescent="0.25">
      <c r="B4" s="102"/>
      <c r="C4" s="99"/>
      <c r="D4" s="7" t="s">
        <v>77</v>
      </c>
      <c r="E4" s="28"/>
    </row>
    <row r="5" spans="2:5" x14ac:dyDescent="0.25">
      <c r="B5" s="102"/>
      <c r="C5" s="99"/>
      <c r="D5" s="7" t="s">
        <v>83</v>
      </c>
      <c r="E5" s="28"/>
    </row>
    <row r="6" spans="2:5" x14ac:dyDescent="0.25">
      <c r="B6" s="102"/>
      <c r="C6" s="99"/>
      <c r="D6" s="7" t="s">
        <v>84</v>
      </c>
      <c r="E6" s="28"/>
    </row>
    <row r="7" spans="2:5" x14ac:dyDescent="0.25">
      <c r="B7" s="102"/>
      <c r="C7" s="99"/>
      <c r="D7" s="7" t="s">
        <v>102</v>
      </c>
      <c r="E7" s="28"/>
    </row>
    <row r="8" spans="2:5" x14ac:dyDescent="0.25">
      <c r="B8" s="102"/>
      <c r="C8" s="99"/>
      <c r="D8" s="29" t="s">
        <v>72</v>
      </c>
      <c r="E8" s="30">
        <f>SUM(E2:E7)</f>
        <v>0</v>
      </c>
    </row>
    <row r="9" spans="2:5" ht="30" x14ac:dyDescent="0.25">
      <c r="B9" s="102"/>
      <c r="C9" s="99"/>
      <c r="D9" s="72" t="s">
        <v>101</v>
      </c>
      <c r="E9" s="30">
        <f>0.08*E8</f>
        <v>0</v>
      </c>
    </row>
    <row r="10" spans="2:5" ht="45" x14ac:dyDescent="0.25">
      <c r="B10" s="102"/>
      <c r="C10" s="99"/>
      <c r="D10" s="71" t="s">
        <v>105</v>
      </c>
      <c r="E10" s="28">
        <f>(E8*0.01)*3</f>
        <v>0</v>
      </c>
    </row>
    <row r="11" spans="2:5" ht="15.75" thickBot="1" x14ac:dyDescent="0.3">
      <c r="B11" s="103"/>
      <c r="C11" s="100"/>
      <c r="D11" s="31" t="s">
        <v>73</v>
      </c>
      <c r="E11" s="32">
        <f>SUM(E8+E9+E10)</f>
        <v>0</v>
      </c>
    </row>
  </sheetData>
  <mergeCells count="2">
    <mergeCell ref="C2:C11"/>
    <mergeCell ref="B2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Project Background</vt:lpstr>
      <vt:lpstr>Total Project Costs</vt:lpstr>
      <vt:lpstr>Section 1 - Site Building Costs</vt:lpstr>
      <vt:lpstr>Section 2- Fees</vt:lpstr>
      <vt:lpstr>Section 3- Equipment</vt:lpstr>
      <vt:lpstr>Section 4 - Related Expenses</vt:lpstr>
      <vt:lpstr>Section 5 Administration Costs</vt:lpstr>
      <vt:lpstr>Section 6 - Alternates</vt:lpstr>
    </vt:vector>
  </TitlesOfParts>
  <Company>AOB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Kinman, Christin</dc:creator>
  <cp:lastModifiedBy>Weschler, Michael</cp:lastModifiedBy>
  <cp:lastPrinted>2020-02-05T16:29:15Z</cp:lastPrinted>
  <dcterms:created xsi:type="dcterms:W3CDTF">2020-02-04T15:42:32Z</dcterms:created>
  <dcterms:modified xsi:type="dcterms:W3CDTF">2020-11-09T15:45:02Z</dcterms:modified>
</cp:coreProperties>
</file>